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683" activeTab="1"/>
  </bookViews>
  <sheets>
    <sheet name="附件3" sheetId="2" r:id="rId1"/>
    <sheet name="附件5" sheetId="4" r:id="rId2"/>
  </sheets>
  <calcPr calcId="144525"/>
</workbook>
</file>

<file path=xl/sharedStrings.xml><?xml version="1.0" encoding="utf-8"?>
<sst xmlns="http://schemas.openxmlformats.org/spreadsheetml/2006/main" count="218" uniqueCount="191">
  <si>
    <r>
      <rPr>
        <sz val="16"/>
        <rFont val="方正黑体_GBK"/>
        <charset val="134"/>
      </rPr>
      <t>附件</t>
    </r>
    <r>
      <rPr>
        <sz val="16"/>
        <rFont val="Times New Roman"/>
        <charset val="134"/>
      </rPr>
      <t>3</t>
    </r>
  </si>
  <si>
    <t>江苏省政府专项债券项目事前绩效评估申报表</t>
  </si>
  <si>
    <t>2021年度</t>
  </si>
  <si>
    <t>项目名称</t>
  </si>
  <si>
    <t>星河湾·丽水</t>
  </si>
  <si>
    <t>项目主管部门
（盖章）</t>
  </si>
  <si>
    <t>（预计）开工时间</t>
  </si>
  <si>
    <t>（预计）完成时间</t>
  </si>
  <si>
    <t>2021 年12 月</t>
  </si>
  <si>
    <t>项目建设/运营
单位（盖章）</t>
  </si>
  <si>
    <t>新沂市城投置业有限公司</t>
  </si>
  <si>
    <t>项目负责人及
联系电话</t>
  </si>
  <si>
    <t>项目属性</t>
  </si>
  <si>
    <t>■新增专项债券                                              □到期申请延续</t>
  </si>
  <si>
    <t>项目内容简介</t>
  </si>
  <si>
    <t xml:space="preserve"> 三、建设规模及内容:项目位于新沂市临术南路西，建业东路北,占地约35080.24 m，合计约52.67亩，总用地面积24644.1 m'，总建筑面积94393 m，计容建筑面积71563 m'，建设一栋11F,一栋21F、两栋24F、两栋26F，并配套建设物业、配电室、及其他用房 1960平方米等附属工程。
</t>
  </si>
  <si>
    <t>必要性论证</t>
  </si>
  <si>
    <t xml:space="preserve">（1）项目申请设立的依据：
《新沂市行政审批局关于新沂市星河湾·丽水棚户区改造安置房工程项目核准的批复》新行审批〔2019]核准02号；
（2）项目实施的必要性：
1.项目建设是促进国民经济持续稳定增长的需要；2.项目建设是改善人民居住条件和居住环境的需要
</t>
  </si>
  <si>
    <t>可行性论证</t>
  </si>
  <si>
    <t>（1）项目建设投资合规性与项目成熟度：
项目建设已经编制项目可研性报告，新沂市行政审批局对项目进行批复。
本项目项目已经过严格的可行性论证，实施条件成熟，实施计划科学可行。项目实施单位根据项目的需要成立项目组，制定了项目相关的管理制度。人员职责分工明确合理，运行机制完善，工程计划进度安排清晰明确，能够有效完成项目建设。
（2）项目资金来源和到位可行性；
项目拟投资拟投资43,968.71万元，其中：自筹项目资金23,968.71万元，占总投资的54.51%；发行专项债券20,000.00万元，占总投资的45.49%。
目前，项目资本金已陆续到位，专项债券为政府发债，信誉度高，资金能及时到位。
（3）项目偿债计划可行性和偿债风险点；
按照项目在存续期内预期收入和预期支出测算，项目实施单位在存续期间能够产生持续稳定的净现金流。按照预计条件的资金测算平衡结果，项目存续期内可达到的偿债资金覆盖率为2.15倍，还本付息资金有充分保障。项目偿债的风险点低。</t>
  </si>
  <si>
    <t>公益性论证</t>
  </si>
  <si>
    <t>（1）专项债券资金投向领域及建设内容：
专项债券资金投向为城镇建设项目。
建设内容：占地约35080.24平方米，合计约52.67亩，新增建筑面积约94393平方米，户数550户。
（2）专项债券资金形成的公益性资本支出具体包括哪些：
专项债券资金投向为棚户区改造项目，专项债券资金全部用于“棚户区改造”的公共领域公益性资本支出</t>
  </si>
  <si>
    <t>收益性论证</t>
  </si>
  <si>
    <t>（1）专项债券资金需求合理性；
项目符合国家、地方债务相关政策文件要求，项目申请专项债券资金的理由和依据充分必要，项目申请专项债券资金规模与项目收益大小相匹配。
（2）项目自身收入、成本、收益预测合理性：
项目债券存续期内可支付本息的项目收益53,469.89万元。
项目收入包括住房销售收入、地下车位销售收入。项目债券存续期内收入53,951.84万元；项目成本费用包括：税金、经营费用、管理费用、职工薪酬、运营费用、折旧费及摊销、专项债券利息支出等。项目债券存续期内成本费用481.95万元。
项目收入、成本、收益预测充分合理。</t>
  </si>
  <si>
    <t>项目资金来源
（亿元）</t>
  </si>
  <si>
    <t>项目（预计）投入资金总额</t>
  </si>
  <si>
    <t>4.3969亿</t>
  </si>
  <si>
    <t>财政资金</t>
  </si>
  <si>
    <t>政府预算资金安排</t>
  </si>
  <si>
    <t>政府专项债券资金安排</t>
  </si>
  <si>
    <t>2.0000亿</t>
  </si>
  <si>
    <t xml:space="preserve">          其中：用作项目资本金</t>
  </si>
  <si>
    <t>……</t>
  </si>
  <si>
    <t>自筹资金</t>
  </si>
  <si>
    <t>自有资金</t>
  </si>
  <si>
    <t>2.3969亿</t>
  </si>
  <si>
    <t>市场化融资</t>
  </si>
  <si>
    <t>项目中长期目标</t>
  </si>
  <si>
    <t>目标1：建立健全项目资金使用制度、项目实施单位财务及业务管理制度，按相关制度使用项目资金、管理项目运营；
目标2：控制项目完工进度及项目成本，如期、保质、保量的完成工作目标；
目标3：项目运营期间，按计划实现收入、支出、还本付息，实现专项债券项目年度收支平衡；
目标4：可实现加快新沂市老城区改造，加快城市建设，美化城市环境，减少城市污染；改善居民居住环境，增强居民住房建设力度的目标。可提高居民生活条件，对于调整经济和城市居民的消费结构，促进城镇住房建设意义重大。</t>
  </si>
  <si>
    <t>一级指标
（参考指标）</t>
  </si>
  <si>
    <t>二级指标
（参考指标）</t>
  </si>
  <si>
    <t>三级指标
（参考指标）</t>
  </si>
  <si>
    <t>指标解释</t>
  </si>
  <si>
    <t>标准值</t>
  </si>
  <si>
    <t>参考分值</t>
  </si>
  <si>
    <t>得分</t>
  </si>
  <si>
    <t>决策
（40）</t>
  </si>
  <si>
    <t xml:space="preserve">项目实施的必要性
（10）
</t>
  </si>
  <si>
    <t>任务明确性</t>
  </si>
  <si>
    <t>国家法律法规、国民经济和社会发展规划、地方经济社会发展战略等是否有相关规定要求</t>
  </si>
  <si>
    <t>明确</t>
  </si>
  <si>
    <t>需求客观性</t>
  </si>
  <si>
    <t>项目设立是否具有现实需求</t>
  </si>
  <si>
    <t>客观</t>
  </si>
  <si>
    <t>手段最优性</t>
  </si>
  <si>
    <t>该项目是否是解决问题最优手段，是否可以通过政府购买服务、市场化运作、或用现有项目代替</t>
  </si>
  <si>
    <t>最优</t>
  </si>
  <si>
    <t>效益明显性</t>
  </si>
  <si>
    <t>项目是否有明显的经济、社会、生态效益等</t>
  </si>
  <si>
    <t>明显</t>
  </si>
  <si>
    <t xml:space="preserve">项目实施的公益性
（5）
</t>
  </si>
  <si>
    <t>项目公益性</t>
  </si>
  <si>
    <t>项目是否属于市场不能有效配置资源的社会公益服务、公共基础设施、农业农村、生态环境保护、社会管理、国家安全等公共领域</t>
  </si>
  <si>
    <t>公益</t>
  </si>
  <si>
    <t>项目实施的收益性
（10）</t>
  </si>
  <si>
    <t>项目收益性</t>
  </si>
  <si>
    <t>项目的实施是否具有明确的收益渠道</t>
  </si>
  <si>
    <t>有收益</t>
  </si>
  <si>
    <t>收益可靠性</t>
  </si>
  <si>
    <t>项目收益是否能够可靠实现</t>
  </si>
  <si>
    <t>可靠</t>
  </si>
  <si>
    <t>绩效目标
（10）</t>
  </si>
  <si>
    <t>绩效目标合理性</t>
  </si>
  <si>
    <t>项目所设定的绩效目标是否依据充分，是否符合客观实际</t>
  </si>
  <si>
    <t>合理</t>
  </si>
  <si>
    <t>绩效指标明确性</t>
  </si>
  <si>
    <t>依据绩效目标设置的绩效指标是否清晰、细化、可衡量</t>
  </si>
  <si>
    <t>建设投资
合规性
（5）</t>
  </si>
  <si>
    <t>立项合规性</t>
  </si>
  <si>
    <t>项目申请、设立过程是否符合相关要求</t>
  </si>
  <si>
    <t>合规</t>
  </si>
  <si>
    <t>项目重复性</t>
  </si>
  <si>
    <t>项目资金有无重复支持</t>
  </si>
  <si>
    <t>不重复</t>
  </si>
  <si>
    <t xml:space="preserve">内容
（30）
</t>
  </si>
  <si>
    <t>项目成熟度
（10）</t>
  </si>
  <si>
    <t>实施可行性</t>
  </si>
  <si>
    <t>项目是否经过严格的可行性论证，实施条件是否成熟，实施计划科学可行</t>
  </si>
  <si>
    <t>可行</t>
  </si>
  <si>
    <t>组织有效性</t>
  </si>
  <si>
    <t>项目管理组织架构、职责分工、运行机制、计划进度安排等是否清晰明确，是否能够有效运转</t>
  </si>
  <si>
    <t>有效</t>
  </si>
  <si>
    <t>措施匹配性</t>
  </si>
  <si>
    <t>项目措施是否与待解决问题相匹配，能够切实发挥作用</t>
  </si>
  <si>
    <t>匹配</t>
  </si>
  <si>
    <t>可借鉴性</t>
  </si>
  <si>
    <t>项目单位或其他地区有无可借鉴的类似项目经验和做法</t>
  </si>
  <si>
    <t>存在</t>
  </si>
  <si>
    <t>手续齐备性</t>
  </si>
  <si>
    <t>项目前期手续是否齐备</t>
  </si>
  <si>
    <t>齐备</t>
  </si>
  <si>
    <t>财务测算
合理性
（10）</t>
  </si>
  <si>
    <t>收入预测合理性</t>
  </si>
  <si>
    <t>评估项目收入预测是否合理</t>
  </si>
  <si>
    <t>成本预测合理性</t>
  </si>
  <si>
    <t>评估项目成本预测是否依据相关标准制定，是否科学合理</t>
  </si>
  <si>
    <t>收益预测合理性</t>
  </si>
  <si>
    <t>评估项目收益预测是否合规合理</t>
  </si>
  <si>
    <t>债券资金需求合理性
（10）</t>
  </si>
  <si>
    <t>债务政策相符性</t>
  </si>
  <si>
    <t>项目是否国家、地方债务相关政策文件要求</t>
  </si>
  <si>
    <t>符合</t>
  </si>
  <si>
    <t>债券申请充要性</t>
  </si>
  <si>
    <t>项目申请专项债券资金的理由和依据是否充分必要</t>
  </si>
  <si>
    <t>充要</t>
  </si>
  <si>
    <t>债务资金与项目收益匹配性</t>
  </si>
  <si>
    <t>项目申请专项债券资金规模与项目收益大小是否匹配</t>
  </si>
  <si>
    <t xml:space="preserve">管理
（30）
</t>
  </si>
  <si>
    <t>项目偿债计划可行性
（10）</t>
  </si>
  <si>
    <t>计划明确性</t>
  </si>
  <si>
    <t>项目是否有明确的偿债计划和应急安排</t>
  </si>
  <si>
    <t>计划可行性</t>
  </si>
  <si>
    <t>项目偿债计划是否切实可行</t>
  </si>
  <si>
    <t>风险可控性
（10）</t>
  </si>
  <si>
    <t>风险识别全面性</t>
  </si>
  <si>
    <t>项目是否对偿债风险点进行系统全面的识别</t>
  </si>
  <si>
    <t>全面</t>
  </si>
  <si>
    <t>风险应对可行性</t>
  </si>
  <si>
    <t>针对上述风险点有无制定切实可行的风险应对措施</t>
  </si>
  <si>
    <t>资金来源和到位可行性
（10）</t>
  </si>
  <si>
    <t>筹资合规性</t>
  </si>
  <si>
    <t>项目资金来源是否合法合规、真实可靠，是否存在违规融资举债行为</t>
  </si>
  <si>
    <t>到位可行性</t>
  </si>
  <si>
    <t>各渠道资金能否及时、足额到位，有无补救措施</t>
  </si>
  <si>
    <t>监管明确性</t>
  </si>
  <si>
    <t>筹资监管机制是否明确</t>
  </si>
  <si>
    <t>总分</t>
  </si>
  <si>
    <t xml:space="preserve">  说明：此表一式3份，由财政部门指导项目主管部门和项目单位填报。项目单位根据项目主管部门和财政部门要求提供相关证明材料。</t>
  </si>
  <si>
    <r>
      <rPr>
        <sz val="16"/>
        <rFont val="方正黑体_GBK"/>
        <charset val="134"/>
      </rPr>
      <t>附件</t>
    </r>
    <r>
      <rPr>
        <sz val="16"/>
        <rFont val="Times New Roman"/>
        <charset val="134"/>
      </rPr>
      <t>5</t>
    </r>
  </si>
  <si>
    <t>江苏省政府专项债券项目资金年度绩效目标申报表</t>
  </si>
  <si>
    <t>申请使用专项债券资金年度：2021年度</t>
  </si>
  <si>
    <t>□新增专项债券√                    □到期申请延续</t>
  </si>
  <si>
    <t>年度申请
专项债券金额
（亿元）</t>
  </si>
  <si>
    <t>以往年度已发行
专项债券金额
（亿元）</t>
  </si>
  <si>
    <t>（预计）完工时间</t>
  </si>
  <si>
    <t>项目批复资金来源
（亿元）</t>
  </si>
  <si>
    <t>项目立项批复投入资金总额</t>
  </si>
  <si>
    <t>申请专项债券年度
预期目标</t>
  </si>
  <si>
    <t>一级指标</t>
  </si>
  <si>
    <t>二级指标</t>
  </si>
  <si>
    <t>三级指标</t>
  </si>
  <si>
    <t>年度指标值</t>
  </si>
  <si>
    <t>过程</t>
  </si>
  <si>
    <t>资金管理</t>
  </si>
  <si>
    <t>资金到位率</t>
  </si>
  <si>
    <t>资金执行率</t>
  </si>
  <si>
    <t>项目收益合理性</t>
  </si>
  <si>
    <t>资金使用合规性</t>
  </si>
  <si>
    <t>组织实施</t>
  </si>
  <si>
    <t>管理制度健全性</t>
  </si>
  <si>
    <t>制度执行有效性</t>
  </si>
  <si>
    <t>产出</t>
  </si>
  <si>
    <t>数量指标</t>
  </si>
  <si>
    <t>实际完成率</t>
  </si>
  <si>
    <t>质量指标</t>
  </si>
  <si>
    <t>质量达标率</t>
  </si>
  <si>
    <t>时效指标</t>
  </si>
  <si>
    <t>完成及时性</t>
  </si>
  <si>
    <t>成本指标</t>
  </si>
  <si>
    <t>成本节约率</t>
  </si>
  <si>
    <t>效益</t>
  </si>
  <si>
    <t>经济效益</t>
  </si>
  <si>
    <t>项目实施所产生的经济效益实现情况</t>
  </si>
  <si>
    <t>社会效益</t>
  </si>
  <si>
    <t>项目实施所产生的社会效益实现情况</t>
  </si>
  <si>
    <t>生态效益</t>
  </si>
  <si>
    <t>项目实施所产生的生态效益实现情况</t>
  </si>
  <si>
    <t>可持续影响</t>
  </si>
  <si>
    <t>项目实施所产生的可持续影响情况</t>
  </si>
  <si>
    <t>满意度</t>
  </si>
  <si>
    <t>服务对象满意度</t>
  </si>
  <si>
    <t>项目直接服务对象满意程度或评判结果</t>
  </si>
  <si>
    <t>总       计</t>
  </si>
  <si>
    <t>财政分管处（科）室审核意见</t>
  </si>
  <si>
    <t xml:space="preserve">                                                 
                                                处（科）室负责人：       处（科）室：（盖章）</t>
  </si>
  <si>
    <t>财政绩效处（科）室审核意见</t>
  </si>
  <si>
    <t xml:space="preserve">                                                
                                              处（科）室负责人：       处（科）室：（盖章）</t>
  </si>
  <si>
    <t>财政债务处（科）室审核意见</t>
  </si>
  <si>
    <t xml:space="preserve">                                               
                                             处（科）室负责人：       处（科）室：（盖章）</t>
  </si>
  <si>
    <t>财政部门
批复意见</t>
  </si>
  <si>
    <t xml:space="preserve">   说明：1、此表一式3份，由财政部门指导项目主管部门和项目单位在申报年度专项债券资金需求时填报；
              2、财政部门在办理专项债券资金支付时，同步批复项目主管部门和项目单位。</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</si>
</sst>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1">
    <font>
      <sz val="12"/>
      <name val="宋体"/>
      <charset val="134"/>
    </font>
    <font>
      <sz val="12"/>
      <name val="仿宋"/>
      <charset val="134"/>
    </font>
    <font>
      <sz val="16"/>
      <name val="Times New Roman"/>
      <charset val="134"/>
    </font>
    <font>
      <sz val="18"/>
      <name val="方正小标宋_GBK"/>
      <charset val="134"/>
    </font>
    <font>
      <sz val="12"/>
      <color theme="1"/>
      <name val="仿宋"/>
      <charset val="134"/>
    </font>
    <font>
      <sz val="12"/>
      <color rgb="FF000000"/>
      <name val="仿宋"/>
      <charset val="134"/>
    </font>
    <font>
      <b/>
      <sz val="12"/>
      <name val="仿宋"/>
      <charset val="134"/>
    </font>
    <font>
      <sz val="16"/>
      <name val="方正黑体_GBK"/>
      <charset val="134"/>
    </font>
    <font>
      <sz val="11"/>
      <color rgb="FFFA7D00"/>
      <name val="宋体"/>
      <charset val="0"/>
      <scheme val="minor"/>
    </font>
    <font>
      <sz val="11"/>
      <color theme="1"/>
      <name val="仿宋"/>
      <charset val="134"/>
    </font>
    <font>
      <sz val="11"/>
      <color theme="1"/>
      <name val="宋体"/>
      <charset val="134"/>
      <scheme val="minor"/>
    </font>
    <font>
      <sz val="11"/>
      <color theme="0"/>
      <name val="宋体"/>
      <charset val="0"/>
      <scheme val="minor"/>
    </font>
    <font>
      <i/>
      <sz val="11"/>
      <color rgb="FF7F7F7F"/>
      <name val="宋体"/>
      <charset val="0"/>
      <scheme val="minor"/>
    </font>
    <font>
      <u/>
      <sz val="11"/>
      <color rgb="FF0000FF"/>
      <name val="宋体"/>
      <charset val="0"/>
      <scheme val="minor"/>
    </font>
    <font>
      <sz val="11"/>
      <color rgb="FF3F3F76"/>
      <name val="宋体"/>
      <charset val="0"/>
      <scheme val="minor"/>
    </font>
    <font>
      <sz val="11"/>
      <color indexed="8"/>
      <name val="宋体"/>
      <charset val="134"/>
    </font>
    <font>
      <b/>
      <sz val="11"/>
      <color rgb="FF3F3F3F"/>
      <name val="宋体"/>
      <charset val="0"/>
      <scheme val="minor"/>
    </font>
    <font>
      <b/>
      <sz val="11"/>
      <color theme="3"/>
      <name val="宋体"/>
      <charset val="134"/>
      <scheme val="minor"/>
    </font>
    <font>
      <b/>
      <sz val="11"/>
      <color rgb="FFFFFFFF"/>
      <name val="宋体"/>
      <charset val="0"/>
      <scheme val="minor"/>
    </font>
    <font>
      <u/>
      <sz val="11"/>
      <color rgb="FF800080"/>
      <name val="宋体"/>
      <charset val="0"/>
      <scheme val="minor"/>
    </font>
    <font>
      <sz val="11"/>
      <color theme="1"/>
      <name val="宋体"/>
      <charset val="0"/>
      <scheme val="minor"/>
    </font>
    <font>
      <sz val="11"/>
      <color rgb="FF9C0006"/>
      <name val="宋体"/>
      <charset val="0"/>
      <scheme val="minor"/>
    </font>
    <font>
      <sz val="11"/>
      <color theme="1"/>
      <name val="宋体"/>
      <charset val="134"/>
    </font>
    <font>
      <b/>
      <sz val="15"/>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sz val="11"/>
      <color rgb="FF006100"/>
      <name val="宋体"/>
      <charset val="0"/>
      <scheme val="minor"/>
    </font>
    <font>
      <b/>
      <sz val="11"/>
      <color rgb="FFFA7D00"/>
      <name val="宋体"/>
      <charset val="0"/>
      <scheme val="minor"/>
    </font>
    <font>
      <b/>
      <sz val="13"/>
      <color theme="3"/>
      <name val="宋体"/>
      <charset val="134"/>
      <scheme val="minor"/>
    </font>
    <font>
      <sz val="11"/>
      <color rgb="FF9C65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tint="0.399975585192419"/>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4"/>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rgb="FFC6EFCE"/>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5"/>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s>
  <cellStyleXfs count="58">
    <xf numFmtId="0" fontId="0" fillId="0" borderId="0">
      <alignment vertical="center"/>
    </xf>
    <xf numFmtId="42" fontId="10" fillId="0" borderId="0" applyFont="0" applyFill="0" applyBorder="0" applyAlignment="0" applyProtection="0">
      <alignment vertical="center"/>
    </xf>
    <xf numFmtId="0" fontId="20" fillId="10" borderId="0" applyNumberFormat="0" applyBorder="0" applyAlignment="0" applyProtection="0">
      <alignment vertical="center"/>
    </xf>
    <xf numFmtId="0" fontId="14" fillId="4" borderId="10"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20" fillId="8" borderId="0" applyNumberFormat="0" applyBorder="0" applyAlignment="0" applyProtection="0">
      <alignment vertical="center"/>
    </xf>
    <xf numFmtId="0" fontId="21" fillId="12" borderId="0" applyNumberFormat="0" applyBorder="0" applyAlignment="0" applyProtection="0">
      <alignment vertical="center"/>
    </xf>
    <xf numFmtId="43" fontId="0" fillId="0" borderId="0" applyFont="0" applyFill="0" applyBorder="0" applyAlignment="0" applyProtection="0">
      <alignment vertical="center"/>
    </xf>
    <xf numFmtId="0" fontId="11" fillId="14" borderId="0" applyNumberFormat="0" applyBorder="0" applyAlignment="0" applyProtection="0">
      <alignment vertical="center"/>
    </xf>
    <xf numFmtId="0" fontId="13" fillId="0" borderId="0" applyNumberFormat="0" applyFill="0" applyBorder="0" applyAlignment="0" applyProtection="0">
      <alignment vertical="center"/>
    </xf>
    <xf numFmtId="9" fontId="10" fillId="0" borderId="0" applyFont="0" applyFill="0" applyBorder="0" applyAlignment="0" applyProtection="0">
      <alignment vertical="center"/>
    </xf>
    <xf numFmtId="0" fontId="19" fillId="0" borderId="0" applyNumberFormat="0" applyFill="0" applyBorder="0" applyAlignment="0" applyProtection="0">
      <alignment vertical="center"/>
    </xf>
    <xf numFmtId="0" fontId="9" fillId="0" borderId="0">
      <alignment vertical="center"/>
    </xf>
    <xf numFmtId="0" fontId="10" fillId="2" borderId="9" applyNumberFormat="0" applyFont="0" applyAlignment="0" applyProtection="0">
      <alignment vertical="center"/>
    </xf>
    <xf numFmtId="0" fontId="11" fillId="15" borderId="0" applyNumberFormat="0" applyBorder="0" applyAlignment="0" applyProtection="0">
      <alignment vertical="center"/>
    </xf>
    <xf numFmtId="0" fontId="1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3" fillId="0" borderId="14" applyNumberFormat="0" applyFill="0" applyAlignment="0" applyProtection="0">
      <alignment vertical="center"/>
    </xf>
    <xf numFmtId="0" fontId="29" fillId="0" borderId="14" applyNumberFormat="0" applyFill="0" applyAlignment="0" applyProtection="0">
      <alignment vertical="center"/>
    </xf>
    <xf numFmtId="0" fontId="11" fillId="20" borderId="0" applyNumberFormat="0" applyBorder="0" applyAlignment="0" applyProtection="0">
      <alignment vertical="center"/>
    </xf>
    <xf numFmtId="0" fontId="17" fillId="0" borderId="13" applyNumberFormat="0" applyFill="0" applyAlignment="0" applyProtection="0">
      <alignment vertical="center"/>
    </xf>
    <xf numFmtId="0" fontId="11" fillId="21" borderId="0" applyNumberFormat="0" applyBorder="0" applyAlignment="0" applyProtection="0">
      <alignment vertical="center"/>
    </xf>
    <xf numFmtId="0" fontId="16" fillId="5" borderId="11" applyNumberFormat="0" applyAlignment="0" applyProtection="0">
      <alignment vertical="center"/>
    </xf>
    <xf numFmtId="0" fontId="28" fillId="5" borderId="10" applyNumberFormat="0" applyAlignment="0" applyProtection="0">
      <alignment vertical="center"/>
    </xf>
    <xf numFmtId="0" fontId="18" fillId="6" borderId="12" applyNumberFormat="0" applyAlignment="0" applyProtection="0">
      <alignment vertical="center"/>
    </xf>
    <xf numFmtId="0" fontId="20" fillId="17" borderId="0" applyNumberFormat="0" applyBorder="0" applyAlignment="0" applyProtection="0">
      <alignment vertical="center"/>
    </xf>
    <xf numFmtId="0" fontId="11" fillId="23" borderId="0" applyNumberFormat="0" applyBorder="0" applyAlignment="0" applyProtection="0">
      <alignment vertical="center"/>
    </xf>
    <xf numFmtId="0" fontId="8" fillId="0" borderId="8" applyNumberFormat="0" applyFill="0" applyAlignment="0" applyProtection="0">
      <alignment vertical="center"/>
    </xf>
    <xf numFmtId="0" fontId="25" fillId="0" borderId="15" applyNumberFormat="0" applyFill="0" applyAlignment="0" applyProtection="0">
      <alignment vertical="center"/>
    </xf>
    <xf numFmtId="0" fontId="27" fillId="19" borderId="0" applyNumberFormat="0" applyBorder="0" applyAlignment="0" applyProtection="0">
      <alignment vertical="center"/>
    </xf>
    <xf numFmtId="0" fontId="30" fillId="24" borderId="0" applyNumberFormat="0" applyBorder="0" applyAlignment="0" applyProtection="0">
      <alignment vertical="center"/>
    </xf>
    <xf numFmtId="0" fontId="20" fillId="9" borderId="0" applyNumberFormat="0" applyBorder="0" applyAlignment="0" applyProtection="0">
      <alignment vertical="center"/>
    </xf>
    <xf numFmtId="0" fontId="11" fillId="11"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22" borderId="0" applyNumberFormat="0" applyBorder="0" applyAlignment="0" applyProtection="0">
      <alignment vertical="center"/>
    </xf>
    <xf numFmtId="0" fontId="11" fillId="29" borderId="0" applyNumberFormat="0" applyBorder="0" applyAlignment="0" applyProtection="0">
      <alignment vertical="center"/>
    </xf>
    <xf numFmtId="0" fontId="15" fillId="0" borderId="0">
      <alignment vertical="center"/>
    </xf>
    <xf numFmtId="0" fontId="11" fillId="30"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11" fillId="28" borderId="0" applyNumberFormat="0" applyBorder="0" applyAlignment="0" applyProtection="0">
      <alignment vertical="center"/>
    </xf>
    <xf numFmtId="0" fontId="0" fillId="0" borderId="0"/>
    <xf numFmtId="0" fontId="20" fillId="7" borderId="0" applyNumberFormat="0" applyBorder="0" applyAlignment="0" applyProtection="0">
      <alignment vertical="center"/>
    </xf>
    <xf numFmtId="0" fontId="11" fillId="13" borderId="0" applyNumberFormat="0" applyBorder="0" applyAlignment="0" applyProtection="0">
      <alignment vertical="center"/>
    </xf>
    <xf numFmtId="0" fontId="11" fillId="18" borderId="0" applyNumberFormat="0" applyBorder="0" applyAlignment="0" applyProtection="0">
      <alignment vertical="center"/>
    </xf>
    <xf numFmtId="0" fontId="20" fillId="16"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5" fillId="0" borderId="0">
      <alignment vertical="center"/>
    </xf>
    <xf numFmtId="0" fontId="22" fillId="0" borderId="0">
      <alignment vertical="center"/>
    </xf>
    <xf numFmtId="43" fontId="9" fillId="0" borderId="0" applyFont="0" applyFill="0" applyBorder="0" applyAlignment="0" applyProtection="0">
      <alignment vertical="center"/>
    </xf>
    <xf numFmtId="0" fontId="0" fillId="0" borderId="0">
      <alignment vertical="center"/>
    </xf>
    <xf numFmtId="43" fontId="10" fillId="0" borderId="0" applyFont="0" applyFill="0" applyBorder="0" applyAlignment="0" applyProtection="0">
      <alignment vertical="center"/>
    </xf>
  </cellStyleXfs>
  <cellXfs count="70">
    <xf numFmtId="0" fontId="0" fillId="0" borderId="0" xfId="0">
      <alignment vertical="center"/>
    </xf>
    <xf numFmtId="0" fontId="0" fillId="0" borderId="0" xfId="56" applyFill="1">
      <alignment vertical="center"/>
    </xf>
    <xf numFmtId="0" fontId="1" fillId="0" borderId="0" xfId="56" applyFont="1" applyFill="1">
      <alignment vertical="center"/>
    </xf>
    <xf numFmtId="0" fontId="1" fillId="0" borderId="0" xfId="56" applyFont="1" applyFill="1" applyAlignment="1"/>
    <xf numFmtId="0" fontId="1" fillId="0" borderId="0" xfId="52" applyFont="1" applyFill="1" applyAlignment="1"/>
    <xf numFmtId="0" fontId="1" fillId="0" borderId="0" xfId="52" applyFont="1" applyFill="1" applyAlignment="1">
      <alignment vertical="center"/>
    </xf>
    <xf numFmtId="0" fontId="0" fillId="0" borderId="0" xfId="52" applyFill="1" applyAlignment="1">
      <alignment vertical="center"/>
    </xf>
    <xf numFmtId="0" fontId="2" fillId="0" borderId="0" xfId="52" applyFont="1" applyFill="1" applyAlignment="1">
      <alignment horizontal="left" vertical="center"/>
    </xf>
    <xf numFmtId="0" fontId="3" fillId="0" borderId="0" xfId="56" applyFont="1" applyFill="1" applyAlignment="1">
      <alignment horizontal="center" vertical="center" wrapText="1"/>
    </xf>
    <xf numFmtId="0" fontId="1" fillId="0" borderId="0" xfId="56" applyFont="1" applyFill="1" applyBorder="1" applyAlignment="1">
      <alignment horizontal="center" vertical="center"/>
    </xf>
    <xf numFmtId="0" fontId="1" fillId="0" borderId="1" xfId="56" applyFont="1" applyFill="1" applyBorder="1" applyAlignment="1">
      <alignment horizontal="center" vertical="center"/>
    </xf>
    <xf numFmtId="0" fontId="1" fillId="0" borderId="1" xfId="56" applyFont="1" applyFill="1" applyBorder="1" applyAlignment="1">
      <alignment horizontal="center" vertical="center" wrapText="1"/>
    </xf>
    <xf numFmtId="0" fontId="1" fillId="0" borderId="2" xfId="56" applyFont="1" applyFill="1" applyBorder="1" applyAlignment="1">
      <alignment horizontal="center" vertical="center" wrapText="1"/>
    </xf>
    <xf numFmtId="0" fontId="1" fillId="0" borderId="3" xfId="56" applyFont="1" applyFill="1" applyBorder="1" applyAlignment="1">
      <alignment horizontal="center" vertical="center" wrapText="1"/>
    </xf>
    <xf numFmtId="0" fontId="1" fillId="0" borderId="2" xfId="56" applyFont="1" applyFill="1" applyBorder="1" applyAlignment="1">
      <alignment horizontal="center" vertical="center"/>
    </xf>
    <xf numFmtId="0" fontId="1" fillId="0" borderId="4" xfId="56" applyFont="1" applyFill="1" applyBorder="1" applyAlignment="1">
      <alignment horizontal="center" vertical="center"/>
    </xf>
    <xf numFmtId="0" fontId="1" fillId="0" borderId="3" xfId="56" applyFont="1" applyFill="1" applyBorder="1" applyAlignment="1">
      <alignment horizontal="center" vertical="center"/>
    </xf>
    <xf numFmtId="43" fontId="1" fillId="0" borderId="2" xfId="8" applyFont="1" applyFill="1" applyBorder="1" applyAlignment="1">
      <alignment vertical="center" wrapText="1"/>
    </xf>
    <xf numFmtId="43" fontId="1" fillId="0" borderId="3" xfId="8" applyFont="1" applyFill="1" applyBorder="1" applyAlignment="1">
      <alignment vertical="center" wrapText="1"/>
    </xf>
    <xf numFmtId="57"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5" xfId="56" applyFont="1" applyFill="1" applyBorder="1" applyAlignment="1">
      <alignment horizontal="center" vertical="center" wrapText="1"/>
    </xf>
    <xf numFmtId="0" fontId="4" fillId="0" borderId="1" xfId="56"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6" xfId="56" applyFont="1" applyFill="1" applyBorder="1" applyAlignment="1">
      <alignment horizontal="center" vertical="center" wrapText="1"/>
    </xf>
    <xf numFmtId="0" fontId="4" fillId="0" borderId="2" xfId="56" applyFont="1" applyFill="1" applyBorder="1" applyAlignment="1">
      <alignment horizontal="center" vertical="center" wrapText="1"/>
    </xf>
    <xf numFmtId="0" fontId="4" fillId="0" borderId="3" xfId="56" applyFont="1" applyFill="1" applyBorder="1" applyAlignment="1">
      <alignment horizontal="center" vertical="center" wrapText="1"/>
    </xf>
    <xf numFmtId="0" fontId="4" fillId="0" borderId="1" xfId="56" applyFont="1" applyFill="1" applyBorder="1" applyAlignment="1">
      <alignment horizontal="center" vertical="center"/>
    </xf>
    <xf numFmtId="0" fontId="4" fillId="0" borderId="2" xfId="56" applyFont="1" applyFill="1" applyBorder="1" applyAlignment="1">
      <alignment horizontal="center" vertical="center"/>
    </xf>
    <xf numFmtId="0" fontId="4" fillId="0" borderId="3" xfId="56" applyFont="1" applyFill="1" applyBorder="1" applyAlignment="1">
      <alignment horizontal="center" vertical="center"/>
    </xf>
    <xf numFmtId="0" fontId="4" fillId="0" borderId="7" xfId="56" applyFont="1" applyFill="1" applyBorder="1" applyAlignment="1">
      <alignment horizontal="center" vertical="center" wrapText="1"/>
    </xf>
    <xf numFmtId="0" fontId="4" fillId="0" borderId="1" xfId="52" applyFont="1" applyFill="1" applyBorder="1" applyAlignment="1">
      <alignment horizontal="center" vertical="center" wrapText="1"/>
    </xf>
    <xf numFmtId="0" fontId="4" fillId="0" borderId="1" xfId="52" applyFont="1" applyFill="1" applyBorder="1" applyAlignment="1">
      <alignment horizontal="left" vertical="center" wrapText="1"/>
    </xf>
    <xf numFmtId="0" fontId="1" fillId="0" borderId="1" xfId="56" applyFont="1" applyFill="1" applyBorder="1" applyAlignment="1">
      <alignment horizontal="left" vertical="center" wrapText="1"/>
    </xf>
    <xf numFmtId="0" fontId="5" fillId="0" borderId="1" xfId="46" applyFont="1" applyFill="1" applyBorder="1" applyAlignment="1">
      <alignment horizontal="center" vertical="center" wrapText="1"/>
    </xf>
    <xf numFmtId="0" fontId="1" fillId="0" borderId="2" xfId="52" applyFont="1" applyFill="1" applyBorder="1" applyAlignment="1">
      <alignment horizontal="center" vertical="center" wrapText="1"/>
    </xf>
    <xf numFmtId="0" fontId="1" fillId="0" borderId="4" xfId="52" applyFont="1" applyFill="1" applyBorder="1" applyAlignment="1">
      <alignment horizontal="center" vertical="center" wrapText="1"/>
    </xf>
    <xf numFmtId="0" fontId="1" fillId="0" borderId="3" xfId="52" applyFont="1" applyFill="1" applyBorder="1" applyAlignment="1">
      <alignment horizontal="center" vertical="center" wrapText="1"/>
    </xf>
    <xf numFmtId="0" fontId="1" fillId="0" borderId="1" xfId="52" applyFont="1" applyFill="1" applyBorder="1" applyAlignment="1">
      <alignment horizontal="center" vertical="center" wrapText="1"/>
    </xf>
    <xf numFmtId="0" fontId="1" fillId="0" borderId="1" xfId="52" applyFont="1" applyFill="1" applyBorder="1" applyAlignment="1">
      <alignment horizontal="left" vertical="center"/>
    </xf>
    <xf numFmtId="0" fontId="1" fillId="0" borderId="0" xfId="52" applyFont="1" applyFill="1" applyAlignment="1">
      <alignment horizontal="left" vertical="center" wrapText="1"/>
    </xf>
    <xf numFmtId="0" fontId="1" fillId="0" borderId="0" xfId="52" applyFont="1" applyFill="1" applyAlignment="1">
      <alignment horizontal="left" vertical="center"/>
    </xf>
    <xf numFmtId="0" fontId="1" fillId="0" borderId="0" xfId="0" applyFont="1">
      <alignment vertical="center"/>
    </xf>
    <xf numFmtId="0" fontId="6" fillId="0" borderId="0" xfId="0" applyFont="1">
      <alignment vertical="center"/>
    </xf>
    <xf numFmtId="0" fontId="1" fillId="0" borderId="0" xfId="0" applyFont="1" applyAlignment="1"/>
    <xf numFmtId="0" fontId="1" fillId="0" borderId="0" xfId="0" applyFont="1" applyFill="1" applyAlignment="1">
      <alignment horizontal="center" vertical="center"/>
    </xf>
    <xf numFmtId="0" fontId="1" fillId="0" borderId="0" xfId="0" applyFont="1" applyFill="1">
      <alignment vertical="center"/>
    </xf>
    <xf numFmtId="0" fontId="6" fillId="0" borderId="0" xfId="0" applyFont="1" applyFill="1">
      <alignment vertical="center"/>
    </xf>
    <xf numFmtId="0" fontId="7" fillId="0" borderId="0" xfId="0" applyFont="1" applyAlignment="1">
      <alignment horizontal="left" vertical="center"/>
    </xf>
    <xf numFmtId="0" fontId="3" fillId="0" borderId="0" xfId="0" applyFont="1" applyAlignment="1">
      <alignment horizontal="center" vertical="center" wrapText="1"/>
    </xf>
    <xf numFmtId="0" fontId="1" fillId="0" borderId="0" xfId="0" applyFont="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1" xfId="0" applyFont="1" applyFill="1" applyBorder="1" applyAlignment="1">
      <alignment horizontal="left" vertical="top"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left" vertical="top" wrapText="1"/>
    </xf>
    <xf numFmtId="0" fontId="4" fillId="0" borderId="4" xfId="0" applyFont="1" applyBorder="1" applyAlignment="1">
      <alignment horizontal="left" vertical="top" wrapText="1"/>
    </xf>
    <xf numFmtId="0" fontId="4" fillId="0" borderId="3" xfId="0" applyFont="1" applyBorder="1" applyAlignment="1">
      <alignment horizontal="left" vertical="top" wrapText="1"/>
    </xf>
    <xf numFmtId="0" fontId="5" fillId="0" borderId="1" xfId="52"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0" xfId="0" applyFont="1" applyBorder="1" applyAlignment="1">
      <alignment horizontal="left" vertical="center" wrapText="1"/>
    </xf>
    <xf numFmtId="0" fontId="1" fillId="0" borderId="0" xfId="0" applyFont="1" applyBorder="1" applyAlignment="1">
      <alignment horizontal="left" vertical="center"/>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3" xfId="53"/>
    <cellStyle name="常规 4" xfId="54"/>
    <cellStyle name="千位分隔 2" xfId="55"/>
    <cellStyle name="常规 5" xfId="56"/>
    <cellStyle name="千位分隔 2 2 6" xfId="5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7"/>
    <pageSetUpPr fitToPage="1"/>
  </sheetPr>
  <dimension ref="A1:G53"/>
  <sheetViews>
    <sheetView zoomScale="80" zoomScaleNormal="80" workbookViewId="0">
      <pane xSplit="1" ySplit="4" topLeftCell="B11" activePane="bottomRight" state="frozen"/>
      <selection/>
      <selection pane="topRight"/>
      <selection pane="bottomLeft"/>
      <selection pane="bottomRight" activeCell="E61" sqref="E61"/>
    </sheetView>
  </sheetViews>
  <sheetFormatPr defaultColWidth="10.6" defaultRowHeight="14.25" outlineLevelCol="6"/>
  <cols>
    <col min="1" max="1" width="9.7" customWidth="1"/>
    <col min="2" max="9" width="16.5" customWidth="1"/>
  </cols>
  <sheetData>
    <row r="1" ht="23.4" customHeight="1" spans="1:1">
      <c r="A1" s="48" t="s">
        <v>0</v>
      </c>
    </row>
    <row r="2" ht="28.95" customHeight="1" spans="1:7">
      <c r="A2" s="49" t="s">
        <v>1</v>
      </c>
      <c r="B2" s="49"/>
      <c r="C2" s="49"/>
      <c r="D2" s="49"/>
      <c r="E2" s="49"/>
      <c r="F2" s="49"/>
      <c r="G2" s="49"/>
    </row>
    <row r="3" s="42" customFormat="1" ht="37.2" customHeight="1" spans="1:7">
      <c r="A3" s="50" t="s">
        <v>2</v>
      </c>
      <c r="B3" s="50"/>
      <c r="C3" s="50"/>
      <c r="D3" s="50"/>
      <c r="E3" s="50"/>
      <c r="F3" s="50"/>
      <c r="G3" s="50"/>
    </row>
    <row r="4" s="43" customFormat="1" ht="37.2" customHeight="1" spans="1:7">
      <c r="A4" s="51" t="s">
        <v>3</v>
      </c>
      <c r="B4" s="20" t="s">
        <v>4</v>
      </c>
      <c r="C4" s="20"/>
      <c r="D4" s="52" t="s">
        <v>5</v>
      </c>
      <c r="E4" s="52"/>
      <c r="F4" s="52"/>
      <c r="G4" s="52"/>
    </row>
    <row r="5" s="42" customFormat="1" ht="37.2" customHeight="1" spans="1:7">
      <c r="A5" s="53" t="s">
        <v>6</v>
      </c>
      <c r="B5" s="19">
        <v>43466</v>
      </c>
      <c r="C5" s="19"/>
      <c r="D5" s="20" t="s">
        <v>7</v>
      </c>
      <c r="E5" s="20"/>
      <c r="F5" s="19" t="s">
        <v>8</v>
      </c>
      <c r="G5" s="20"/>
    </row>
    <row r="6" s="42" customFormat="1" ht="37.2" customHeight="1" spans="1:7">
      <c r="A6" s="20" t="s">
        <v>9</v>
      </c>
      <c r="B6" s="20" t="s">
        <v>10</v>
      </c>
      <c r="C6" s="20"/>
      <c r="D6" s="20" t="s">
        <v>11</v>
      </c>
      <c r="E6" s="20"/>
      <c r="F6" s="20"/>
      <c r="G6" s="20"/>
    </row>
    <row r="7" s="42" customFormat="1" ht="37.2" customHeight="1" spans="1:7">
      <c r="A7" s="20" t="s">
        <v>12</v>
      </c>
      <c r="B7" s="54" t="s">
        <v>13</v>
      </c>
      <c r="C7" s="54"/>
      <c r="D7" s="54"/>
      <c r="E7" s="54"/>
      <c r="F7" s="54"/>
      <c r="G7" s="54"/>
    </row>
    <row r="8" s="42" customFormat="1" ht="53.4" customHeight="1" spans="1:7">
      <c r="A8" s="20" t="s">
        <v>14</v>
      </c>
      <c r="B8" s="55" t="s">
        <v>15</v>
      </c>
      <c r="C8" s="56"/>
      <c r="D8" s="56"/>
      <c r="E8" s="56"/>
      <c r="F8" s="56"/>
      <c r="G8" s="57"/>
    </row>
    <row r="9" s="42" customFormat="1" ht="96" customHeight="1" spans="1:7">
      <c r="A9" s="20" t="s">
        <v>16</v>
      </c>
      <c r="B9" s="55" t="s">
        <v>17</v>
      </c>
      <c r="C9" s="56"/>
      <c r="D9" s="56"/>
      <c r="E9" s="56"/>
      <c r="F9" s="56"/>
      <c r="G9" s="57"/>
    </row>
    <row r="10" s="42" customFormat="1" ht="223.8" customHeight="1" spans="1:7">
      <c r="A10" s="20" t="s">
        <v>18</v>
      </c>
      <c r="B10" s="55" t="s">
        <v>19</v>
      </c>
      <c r="C10" s="56"/>
      <c r="D10" s="56"/>
      <c r="E10" s="56"/>
      <c r="F10" s="56"/>
      <c r="G10" s="57"/>
    </row>
    <row r="11" s="42" customFormat="1" ht="91.8" customHeight="1" spans="1:7">
      <c r="A11" s="20" t="s">
        <v>20</v>
      </c>
      <c r="B11" s="58" t="s">
        <v>21</v>
      </c>
      <c r="C11" s="58"/>
      <c r="D11" s="58"/>
      <c r="E11" s="58"/>
      <c r="F11" s="58"/>
      <c r="G11" s="58"/>
    </row>
    <row r="12" s="42" customFormat="1" ht="151.2" customHeight="1" spans="1:7">
      <c r="A12" s="20" t="s">
        <v>22</v>
      </c>
      <c r="B12" s="58" t="s">
        <v>23</v>
      </c>
      <c r="C12" s="58"/>
      <c r="D12" s="58"/>
      <c r="E12" s="58"/>
      <c r="F12" s="58"/>
      <c r="G12" s="58"/>
    </row>
    <row r="13" s="44" customFormat="1" ht="37.2" customHeight="1" spans="1:7">
      <c r="A13" s="59" t="s">
        <v>24</v>
      </c>
      <c r="B13" s="59" t="s">
        <v>25</v>
      </c>
      <c r="C13" s="59"/>
      <c r="D13" s="59"/>
      <c r="E13" s="59" t="s">
        <v>26</v>
      </c>
      <c r="F13" s="59"/>
      <c r="G13" s="59"/>
    </row>
    <row r="14" s="44" customFormat="1" ht="37.2" customHeight="1" spans="1:7">
      <c r="A14" s="59"/>
      <c r="B14" s="59" t="s">
        <v>27</v>
      </c>
      <c r="C14" s="59" t="s">
        <v>28</v>
      </c>
      <c r="D14" s="59"/>
      <c r="E14" s="59"/>
      <c r="F14" s="59"/>
      <c r="G14" s="59"/>
    </row>
    <row r="15" s="44" customFormat="1" ht="37.2" customHeight="1" spans="1:7">
      <c r="A15" s="59"/>
      <c r="B15" s="59"/>
      <c r="C15" s="59" t="s">
        <v>29</v>
      </c>
      <c r="D15" s="59"/>
      <c r="E15" s="59" t="s">
        <v>30</v>
      </c>
      <c r="F15" s="59"/>
      <c r="G15" s="59"/>
    </row>
    <row r="16" s="44" customFormat="1" ht="37.2" customHeight="1" spans="1:7">
      <c r="A16" s="59"/>
      <c r="B16" s="59"/>
      <c r="C16" s="60" t="s">
        <v>31</v>
      </c>
      <c r="D16" s="60"/>
      <c r="E16" s="59"/>
      <c r="F16" s="59"/>
      <c r="G16" s="59"/>
    </row>
    <row r="17" s="44" customFormat="1" ht="37.2" customHeight="1" spans="1:7">
      <c r="A17" s="59"/>
      <c r="B17" s="59"/>
      <c r="C17" s="60" t="s">
        <v>32</v>
      </c>
      <c r="D17" s="60"/>
      <c r="E17" s="59"/>
      <c r="F17" s="59"/>
      <c r="G17" s="59"/>
    </row>
    <row r="18" s="44" customFormat="1" ht="37.2" customHeight="1" spans="1:7">
      <c r="A18" s="59"/>
      <c r="B18" s="59" t="s">
        <v>33</v>
      </c>
      <c r="C18" s="59" t="s">
        <v>34</v>
      </c>
      <c r="D18" s="59"/>
      <c r="E18" s="59" t="s">
        <v>35</v>
      </c>
      <c r="F18" s="59"/>
      <c r="G18" s="59"/>
    </row>
    <row r="19" s="44" customFormat="1" ht="37.2" customHeight="1" spans="1:7">
      <c r="A19" s="59"/>
      <c r="B19" s="59"/>
      <c r="C19" s="59" t="s">
        <v>36</v>
      </c>
      <c r="D19" s="59"/>
      <c r="E19" s="59">
        <v>0</v>
      </c>
      <c r="F19" s="59"/>
      <c r="G19" s="59"/>
    </row>
    <row r="20" s="44" customFormat="1" ht="37.2" customHeight="1" spans="1:7">
      <c r="A20" s="59"/>
      <c r="B20" s="59"/>
      <c r="C20" s="59" t="s">
        <v>32</v>
      </c>
      <c r="D20" s="59"/>
      <c r="E20" s="59"/>
      <c r="F20" s="59"/>
      <c r="G20" s="59"/>
    </row>
    <row r="21" s="44" customFormat="1" ht="126.6" customHeight="1" spans="1:7">
      <c r="A21" s="59" t="s">
        <v>37</v>
      </c>
      <c r="B21" s="61" t="s">
        <v>38</v>
      </c>
      <c r="C21" s="62"/>
      <c r="D21" s="62"/>
      <c r="E21" s="62"/>
      <c r="F21" s="62"/>
      <c r="G21" s="63"/>
    </row>
    <row r="22" s="44" customFormat="1" ht="37.2" customHeight="1" spans="1:7">
      <c r="A22" s="20" t="s">
        <v>39</v>
      </c>
      <c r="B22" s="20" t="s">
        <v>40</v>
      </c>
      <c r="C22" s="59" t="s">
        <v>41</v>
      </c>
      <c r="D22" s="59" t="s">
        <v>42</v>
      </c>
      <c r="E22" s="59" t="s">
        <v>43</v>
      </c>
      <c r="F22" s="59" t="s">
        <v>44</v>
      </c>
      <c r="G22" s="59" t="s">
        <v>45</v>
      </c>
    </row>
    <row r="23" s="45" customFormat="1" ht="37.2" customHeight="1" spans="1:7">
      <c r="A23" s="20" t="s">
        <v>46</v>
      </c>
      <c r="B23" s="20" t="s">
        <v>47</v>
      </c>
      <c r="C23" s="20" t="s">
        <v>48</v>
      </c>
      <c r="D23" s="54" t="s">
        <v>49</v>
      </c>
      <c r="E23" s="20" t="s">
        <v>50</v>
      </c>
      <c r="F23" s="20">
        <v>2</v>
      </c>
      <c r="G23" s="64">
        <v>2</v>
      </c>
    </row>
    <row r="24" s="45" customFormat="1" ht="37.2" customHeight="1" spans="1:7">
      <c r="A24" s="20"/>
      <c r="B24" s="20"/>
      <c r="C24" s="20" t="s">
        <v>51</v>
      </c>
      <c r="D24" s="54" t="s">
        <v>52</v>
      </c>
      <c r="E24" s="20" t="s">
        <v>53</v>
      </c>
      <c r="F24" s="20">
        <v>3</v>
      </c>
      <c r="G24" s="64">
        <v>3</v>
      </c>
    </row>
    <row r="25" s="45" customFormat="1" ht="64.8" customHeight="1" spans="1:7">
      <c r="A25" s="20"/>
      <c r="B25" s="20"/>
      <c r="C25" s="20" t="s">
        <v>54</v>
      </c>
      <c r="D25" s="54" t="s">
        <v>55</v>
      </c>
      <c r="E25" s="20" t="s">
        <v>56</v>
      </c>
      <c r="F25" s="20">
        <v>3</v>
      </c>
      <c r="G25" s="64">
        <v>3</v>
      </c>
    </row>
    <row r="26" s="45" customFormat="1" ht="37.2" customHeight="1" spans="1:7">
      <c r="A26" s="20"/>
      <c r="B26" s="20"/>
      <c r="C26" s="20" t="s">
        <v>57</v>
      </c>
      <c r="D26" s="54" t="s">
        <v>58</v>
      </c>
      <c r="E26" s="20" t="s">
        <v>59</v>
      </c>
      <c r="F26" s="20">
        <v>2</v>
      </c>
      <c r="G26" s="64">
        <v>1.8</v>
      </c>
    </row>
    <row r="27" s="45" customFormat="1" ht="37.2" customHeight="1" spans="1:7">
      <c r="A27" s="20"/>
      <c r="B27" s="20" t="s">
        <v>60</v>
      </c>
      <c r="C27" s="20" t="s">
        <v>61</v>
      </c>
      <c r="D27" s="54" t="s">
        <v>62</v>
      </c>
      <c r="E27" s="20" t="s">
        <v>63</v>
      </c>
      <c r="F27" s="20">
        <v>5</v>
      </c>
      <c r="G27" s="64">
        <v>5</v>
      </c>
    </row>
    <row r="28" s="45" customFormat="1" ht="37.2" customHeight="1" spans="1:7">
      <c r="A28" s="20"/>
      <c r="B28" s="20" t="s">
        <v>64</v>
      </c>
      <c r="C28" s="20" t="s">
        <v>65</v>
      </c>
      <c r="D28" s="54" t="s">
        <v>66</v>
      </c>
      <c r="E28" s="20" t="s">
        <v>67</v>
      </c>
      <c r="F28" s="20">
        <v>5</v>
      </c>
      <c r="G28" s="64">
        <v>5</v>
      </c>
    </row>
    <row r="29" s="46" customFormat="1" ht="37.2" customHeight="1" spans="1:7">
      <c r="A29" s="20"/>
      <c r="B29" s="20"/>
      <c r="C29" s="20" t="s">
        <v>68</v>
      </c>
      <c r="D29" s="54" t="s">
        <v>69</v>
      </c>
      <c r="E29" s="20" t="s">
        <v>70</v>
      </c>
      <c r="F29" s="20">
        <v>5</v>
      </c>
      <c r="G29" s="64">
        <v>5</v>
      </c>
    </row>
    <row r="30" s="46" customFormat="1" ht="37.2" customHeight="1" spans="1:7">
      <c r="A30" s="20"/>
      <c r="B30" s="20" t="s">
        <v>71</v>
      </c>
      <c r="C30" s="20" t="s">
        <v>72</v>
      </c>
      <c r="D30" s="54" t="s">
        <v>73</v>
      </c>
      <c r="E30" s="20" t="s">
        <v>74</v>
      </c>
      <c r="F30" s="20">
        <v>5</v>
      </c>
      <c r="G30" s="64">
        <v>5</v>
      </c>
    </row>
    <row r="31" s="46" customFormat="1" ht="37.2" customHeight="1" spans="1:7">
      <c r="A31" s="20"/>
      <c r="B31" s="20"/>
      <c r="C31" s="20" t="s">
        <v>75</v>
      </c>
      <c r="D31" s="54" t="s">
        <v>76</v>
      </c>
      <c r="E31" s="20" t="s">
        <v>50</v>
      </c>
      <c r="F31" s="20">
        <v>5</v>
      </c>
      <c r="G31" s="64">
        <v>5</v>
      </c>
    </row>
    <row r="32" s="46" customFormat="1" ht="37.2" customHeight="1" spans="1:7">
      <c r="A32" s="20"/>
      <c r="B32" s="20" t="s">
        <v>77</v>
      </c>
      <c r="C32" s="20" t="s">
        <v>78</v>
      </c>
      <c r="D32" s="54" t="s">
        <v>79</v>
      </c>
      <c r="E32" s="20" t="s">
        <v>80</v>
      </c>
      <c r="F32" s="20">
        <v>3</v>
      </c>
      <c r="G32" s="64">
        <v>3</v>
      </c>
    </row>
    <row r="33" s="46" customFormat="1" ht="37.2" customHeight="1" spans="1:7">
      <c r="A33" s="20"/>
      <c r="B33" s="20"/>
      <c r="C33" s="20" t="s">
        <v>81</v>
      </c>
      <c r="D33" s="54" t="s">
        <v>82</v>
      </c>
      <c r="E33" s="20" t="s">
        <v>83</v>
      </c>
      <c r="F33" s="20">
        <v>2</v>
      </c>
      <c r="G33" s="64">
        <v>2</v>
      </c>
    </row>
    <row r="34" s="46" customFormat="1" ht="37.2" customHeight="1" spans="1:7">
      <c r="A34" s="65" t="s">
        <v>84</v>
      </c>
      <c r="B34" s="20" t="s">
        <v>85</v>
      </c>
      <c r="C34" s="20" t="s">
        <v>86</v>
      </c>
      <c r="D34" s="54" t="s">
        <v>87</v>
      </c>
      <c r="E34" s="20" t="s">
        <v>88</v>
      </c>
      <c r="F34" s="20">
        <v>2</v>
      </c>
      <c r="G34" s="64">
        <v>1.8</v>
      </c>
    </row>
    <row r="35" s="46" customFormat="1" ht="37.2" customHeight="1" spans="1:7">
      <c r="A35" s="66"/>
      <c r="B35" s="20"/>
      <c r="C35" s="20" t="s">
        <v>89</v>
      </c>
      <c r="D35" s="54" t="s">
        <v>90</v>
      </c>
      <c r="E35" s="20" t="s">
        <v>91</v>
      </c>
      <c r="F35" s="20">
        <v>2</v>
      </c>
      <c r="G35" s="64">
        <v>1.8</v>
      </c>
    </row>
    <row r="36" s="46" customFormat="1" ht="37.2" customHeight="1" spans="1:7">
      <c r="A36" s="66"/>
      <c r="B36" s="20"/>
      <c r="C36" s="20" t="s">
        <v>92</v>
      </c>
      <c r="D36" s="54" t="s">
        <v>93</v>
      </c>
      <c r="E36" s="20" t="s">
        <v>94</v>
      </c>
      <c r="F36" s="20">
        <v>2</v>
      </c>
      <c r="G36" s="64">
        <v>1.8</v>
      </c>
    </row>
    <row r="37" s="46" customFormat="1" ht="37.2" customHeight="1" spans="1:7">
      <c r="A37" s="66"/>
      <c r="B37" s="20"/>
      <c r="C37" s="20" t="s">
        <v>95</v>
      </c>
      <c r="D37" s="54" t="s">
        <v>96</v>
      </c>
      <c r="E37" s="20" t="s">
        <v>97</v>
      </c>
      <c r="F37" s="20">
        <v>2</v>
      </c>
      <c r="G37" s="64">
        <v>1.8</v>
      </c>
    </row>
    <row r="38" s="46" customFormat="1" ht="37.2" customHeight="1" spans="1:7">
      <c r="A38" s="66"/>
      <c r="B38" s="20"/>
      <c r="C38" s="20" t="s">
        <v>98</v>
      </c>
      <c r="D38" s="54" t="s">
        <v>99</v>
      </c>
      <c r="E38" s="20" t="s">
        <v>100</v>
      </c>
      <c r="F38" s="20">
        <v>2</v>
      </c>
      <c r="G38" s="64">
        <v>1.8</v>
      </c>
    </row>
    <row r="39" s="46" customFormat="1" ht="37.2" customHeight="1" spans="1:7">
      <c r="A39" s="66"/>
      <c r="B39" s="20" t="s">
        <v>101</v>
      </c>
      <c r="C39" s="20" t="s">
        <v>102</v>
      </c>
      <c r="D39" s="54" t="s">
        <v>103</v>
      </c>
      <c r="E39" s="20" t="s">
        <v>74</v>
      </c>
      <c r="F39" s="20">
        <v>3</v>
      </c>
      <c r="G39" s="64">
        <v>2.5</v>
      </c>
    </row>
    <row r="40" s="46" customFormat="1" ht="37.2" customHeight="1" spans="1:7">
      <c r="A40" s="66"/>
      <c r="B40" s="20"/>
      <c r="C40" s="20" t="s">
        <v>104</v>
      </c>
      <c r="D40" s="54" t="s">
        <v>105</v>
      </c>
      <c r="E40" s="20" t="s">
        <v>74</v>
      </c>
      <c r="F40" s="20">
        <v>3</v>
      </c>
      <c r="G40" s="64">
        <v>2.5</v>
      </c>
    </row>
    <row r="41" s="46" customFormat="1" ht="37.2" customHeight="1" spans="1:7">
      <c r="A41" s="66"/>
      <c r="B41" s="20"/>
      <c r="C41" s="20" t="s">
        <v>106</v>
      </c>
      <c r="D41" s="54" t="s">
        <v>107</v>
      </c>
      <c r="E41" s="20" t="s">
        <v>74</v>
      </c>
      <c r="F41" s="20">
        <v>4</v>
      </c>
      <c r="G41" s="64">
        <v>3.5</v>
      </c>
    </row>
    <row r="42" s="46" customFormat="1" ht="37.2" customHeight="1" spans="1:7">
      <c r="A42" s="66"/>
      <c r="B42" s="20" t="s">
        <v>108</v>
      </c>
      <c r="C42" s="20" t="s">
        <v>109</v>
      </c>
      <c r="D42" s="54" t="s">
        <v>110</v>
      </c>
      <c r="E42" s="20" t="s">
        <v>111</v>
      </c>
      <c r="F42" s="20">
        <v>3</v>
      </c>
      <c r="G42" s="64">
        <v>3</v>
      </c>
    </row>
    <row r="43" s="46" customFormat="1" ht="37.2" customHeight="1" spans="1:7">
      <c r="A43" s="66"/>
      <c r="B43" s="20"/>
      <c r="C43" s="20" t="s">
        <v>112</v>
      </c>
      <c r="D43" s="54" t="s">
        <v>113</v>
      </c>
      <c r="E43" s="20" t="s">
        <v>114</v>
      </c>
      <c r="F43" s="20">
        <v>3</v>
      </c>
      <c r="G43" s="64">
        <v>2.5</v>
      </c>
    </row>
    <row r="44" s="46" customFormat="1" ht="37.2" customHeight="1" spans="1:7">
      <c r="A44" s="67"/>
      <c r="B44" s="20"/>
      <c r="C44" s="20" t="s">
        <v>115</v>
      </c>
      <c r="D44" s="54" t="s">
        <v>116</v>
      </c>
      <c r="E44" s="20" t="s">
        <v>94</v>
      </c>
      <c r="F44" s="20">
        <v>4</v>
      </c>
      <c r="G44" s="64">
        <v>3.5</v>
      </c>
    </row>
    <row r="45" s="46" customFormat="1" ht="37.2" customHeight="1" spans="1:7">
      <c r="A45" s="20" t="s">
        <v>117</v>
      </c>
      <c r="B45" s="20" t="s">
        <v>118</v>
      </c>
      <c r="C45" s="20" t="s">
        <v>119</v>
      </c>
      <c r="D45" s="54" t="s">
        <v>120</v>
      </c>
      <c r="E45" s="20" t="s">
        <v>50</v>
      </c>
      <c r="F45" s="20">
        <v>5</v>
      </c>
      <c r="G45" s="64">
        <v>4.5</v>
      </c>
    </row>
    <row r="46" s="47" customFormat="1" ht="37.2" customHeight="1" spans="1:7">
      <c r="A46" s="20"/>
      <c r="B46" s="20"/>
      <c r="C46" s="20" t="s">
        <v>121</v>
      </c>
      <c r="D46" s="54" t="s">
        <v>122</v>
      </c>
      <c r="E46" s="20" t="s">
        <v>88</v>
      </c>
      <c r="F46" s="20">
        <v>5</v>
      </c>
      <c r="G46" s="64">
        <v>5</v>
      </c>
    </row>
    <row r="47" s="46" customFormat="1" ht="37.2" customHeight="1" spans="1:7">
      <c r="A47" s="20"/>
      <c r="B47" s="20" t="s">
        <v>123</v>
      </c>
      <c r="C47" s="20" t="s">
        <v>124</v>
      </c>
      <c r="D47" s="54" t="s">
        <v>125</v>
      </c>
      <c r="E47" s="20" t="s">
        <v>126</v>
      </c>
      <c r="F47" s="20">
        <v>5</v>
      </c>
      <c r="G47" s="64">
        <v>4.5</v>
      </c>
    </row>
    <row r="48" s="47" customFormat="1" ht="37.2" customHeight="1" spans="1:7">
      <c r="A48" s="20"/>
      <c r="B48" s="20"/>
      <c r="C48" s="20" t="s">
        <v>127</v>
      </c>
      <c r="D48" s="54" t="s">
        <v>128</v>
      </c>
      <c r="E48" s="20" t="s">
        <v>88</v>
      </c>
      <c r="F48" s="20">
        <v>5</v>
      </c>
      <c r="G48" s="64">
        <v>4.5</v>
      </c>
    </row>
    <row r="49" s="46" customFormat="1" ht="37.2" customHeight="1" spans="1:7">
      <c r="A49" s="20"/>
      <c r="B49" s="20" t="s">
        <v>129</v>
      </c>
      <c r="C49" s="20" t="s">
        <v>130</v>
      </c>
      <c r="D49" s="54" t="s">
        <v>131</v>
      </c>
      <c r="E49" s="20" t="s">
        <v>80</v>
      </c>
      <c r="F49" s="20">
        <v>3</v>
      </c>
      <c r="G49" s="64">
        <v>3</v>
      </c>
    </row>
    <row r="50" s="47" customFormat="1" ht="37.2" customHeight="1" spans="1:7">
      <c r="A50" s="20"/>
      <c r="B50" s="20"/>
      <c r="C50" s="20" t="s">
        <v>132</v>
      </c>
      <c r="D50" s="54" t="s">
        <v>133</v>
      </c>
      <c r="E50" s="20" t="s">
        <v>88</v>
      </c>
      <c r="F50" s="20">
        <v>4</v>
      </c>
      <c r="G50" s="64">
        <v>4</v>
      </c>
    </row>
    <row r="51" s="47" customFormat="1" ht="37.2" customHeight="1" spans="1:7">
      <c r="A51" s="20"/>
      <c r="B51" s="20"/>
      <c r="C51" s="20" t="s">
        <v>134</v>
      </c>
      <c r="D51" s="54" t="s">
        <v>135</v>
      </c>
      <c r="E51" s="20" t="s">
        <v>50</v>
      </c>
      <c r="F51" s="20">
        <v>3</v>
      </c>
      <c r="G51" s="64">
        <v>2.5</v>
      </c>
    </row>
    <row r="52" s="46" customFormat="1" ht="37.2" customHeight="1" spans="1:7">
      <c r="A52" s="20" t="s">
        <v>136</v>
      </c>
      <c r="B52" s="20"/>
      <c r="C52" s="20"/>
      <c r="D52" s="20"/>
      <c r="E52" s="20"/>
      <c r="F52" s="20">
        <v>100</v>
      </c>
      <c r="G52" s="64">
        <f>SUM(G23:G51)</f>
        <v>94.3</v>
      </c>
    </row>
    <row r="53" s="42" customFormat="1" ht="37.2" customHeight="1" spans="1:7">
      <c r="A53" s="68" t="s">
        <v>137</v>
      </c>
      <c r="B53" s="69"/>
      <c r="C53" s="69"/>
      <c r="D53" s="69"/>
      <c r="E53" s="69"/>
      <c r="F53" s="69"/>
      <c r="G53" s="69"/>
    </row>
  </sheetData>
  <mergeCells count="52">
    <mergeCell ref="A2:G2"/>
    <mergeCell ref="A3:G3"/>
    <mergeCell ref="B4:C4"/>
    <mergeCell ref="D4:E4"/>
    <mergeCell ref="F4:G4"/>
    <mergeCell ref="B5:C5"/>
    <mergeCell ref="D5:E5"/>
    <mergeCell ref="F5:G5"/>
    <mergeCell ref="B6:C6"/>
    <mergeCell ref="D6:E6"/>
    <mergeCell ref="F6:G6"/>
    <mergeCell ref="B7:G7"/>
    <mergeCell ref="B8:G8"/>
    <mergeCell ref="B9:G9"/>
    <mergeCell ref="B10:G10"/>
    <mergeCell ref="B11:G11"/>
    <mergeCell ref="B12:G12"/>
    <mergeCell ref="B13:D13"/>
    <mergeCell ref="E13:G13"/>
    <mergeCell ref="C14:D14"/>
    <mergeCell ref="E14:G14"/>
    <mergeCell ref="C15:D15"/>
    <mergeCell ref="E15:G15"/>
    <mergeCell ref="C16:D16"/>
    <mergeCell ref="E16:G16"/>
    <mergeCell ref="C17:D17"/>
    <mergeCell ref="E17:G17"/>
    <mergeCell ref="C18:D18"/>
    <mergeCell ref="E18:G18"/>
    <mergeCell ref="C19:D19"/>
    <mergeCell ref="E19:G19"/>
    <mergeCell ref="C20:D20"/>
    <mergeCell ref="E20:G20"/>
    <mergeCell ref="B21:G21"/>
    <mergeCell ref="A52:E52"/>
    <mergeCell ref="A53:G53"/>
    <mergeCell ref="A13:A20"/>
    <mergeCell ref="A23:A33"/>
    <mergeCell ref="A34:A44"/>
    <mergeCell ref="A45:A51"/>
    <mergeCell ref="B14:B17"/>
    <mergeCell ref="B18:B20"/>
    <mergeCell ref="B23:B26"/>
    <mergeCell ref="B28:B29"/>
    <mergeCell ref="B30:B31"/>
    <mergeCell ref="B32:B33"/>
    <mergeCell ref="B34:B38"/>
    <mergeCell ref="B39:B41"/>
    <mergeCell ref="B42:B44"/>
    <mergeCell ref="B45:B46"/>
    <mergeCell ref="B47:B48"/>
    <mergeCell ref="B49:B51"/>
  </mergeCells>
  <printOptions horizontalCentered="1"/>
  <pageMargins left="0.393055555555556" right="0.472222222222222" top="0.944444444444444" bottom="0.708333333333333" header="0.354166666666667" footer="0.314583333333333"/>
  <pageSetup paperSize="9" scale="88" fitToHeight="0"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7"/>
  </sheetPr>
  <dimension ref="A1:F53"/>
  <sheetViews>
    <sheetView tabSelected="1" zoomScale="85" zoomScaleNormal="85" workbookViewId="0">
      <pane xSplit="1" ySplit="5" topLeftCell="B6" activePane="bottomRight" state="frozen"/>
      <selection/>
      <selection pane="topRight"/>
      <selection pane="bottomLeft"/>
      <selection pane="bottomRight" activeCell="A29" sqref="A29:A32"/>
    </sheetView>
  </sheetViews>
  <sheetFormatPr defaultColWidth="10.6" defaultRowHeight="14.25" outlineLevelCol="5"/>
  <cols>
    <col min="1" max="1" width="17.1" style="6" customWidth="1"/>
    <col min="2" max="3" width="21.1" style="6" customWidth="1"/>
    <col min="4" max="4" width="17.8" style="6" customWidth="1"/>
    <col min="5" max="5" width="11.9" style="6" customWidth="1"/>
    <col min="6" max="6" width="21.1" style="6" customWidth="1"/>
    <col min="7" max="16384" width="10.6" style="6"/>
  </cols>
  <sheetData>
    <row r="1" ht="20.25" customHeight="1" spans="1:1">
      <c r="A1" s="7" t="s">
        <v>138</v>
      </c>
    </row>
    <row r="2" s="1" customFormat="1" ht="28.95" customHeight="1" spans="1:6">
      <c r="A2" s="8" t="s">
        <v>139</v>
      </c>
      <c r="B2" s="8"/>
      <c r="C2" s="8"/>
      <c r="D2" s="8"/>
      <c r="E2" s="8"/>
      <c r="F2" s="8"/>
    </row>
    <row r="3" s="2" customFormat="1" ht="37.2" customHeight="1" spans="1:6">
      <c r="A3" s="9" t="s">
        <v>140</v>
      </c>
      <c r="B3" s="9"/>
      <c r="C3" s="9"/>
      <c r="D3" s="9"/>
      <c r="E3" s="9"/>
      <c r="F3" s="9"/>
    </row>
    <row r="4" s="2" customFormat="1" ht="37.2" customHeight="1" spans="1:6">
      <c r="A4" s="10" t="s">
        <v>3</v>
      </c>
      <c r="B4" s="10" t="str">
        <f>附件3!B4</f>
        <v>星河湾·丽水</v>
      </c>
      <c r="C4" s="10"/>
      <c r="D4" s="11" t="s">
        <v>5</v>
      </c>
      <c r="E4" s="12"/>
      <c r="F4" s="13"/>
    </row>
    <row r="5" s="2" customFormat="1" ht="54" customHeight="1" spans="1:6">
      <c r="A5" s="10" t="s">
        <v>12</v>
      </c>
      <c r="B5" s="14" t="s">
        <v>141</v>
      </c>
      <c r="C5" s="15"/>
      <c r="D5" s="15"/>
      <c r="E5" s="15"/>
      <c r="F5" s="16"/>
    </row>
    <row r="6" s="2" customFormat="1" ht="54" customHeight="1" spans="1:6">
      <c r="A6" s="11" t="s">
        <v>142</v>
      </c>
      <c r="B6" s="14" t="str">
        <f>LEFT(附件3!E15,4)</f>
        <v>2.00</v>
      </c>
      <c r="C6" s="16"/>
      <c r="D6" s="11" t="s">
        <v>143</v>
      </c>
      <c r="E6" s="17">
        <v>0</v>
      </c>
      <c r="F6" s="18"/>
    </row>
    <row r="7" s="2" customFormat="1" ht="37.2" customHeight="1" spans="1:6">
      <c r="A7" s="10" t="s">
        <v>6</v>
      </c>
      <c r="B7" s="19">
        <f>附件3!B5</f>
        <v>43466</v>
      </c>
      <c r="C7" s="19"/>
      <c r="D7" s="11" t="s">
        <v>144</v>
      </c>
      <c r="E7" s="19" t="str">
        <f>附件3!F5</f>
        <v>2021 年12 月</v>
      </c>
      <c r="F7" s="20"/>
    </row>
    <row r="8" s="2" customFormat="1" ht="37.2" customHeight="1" spans="1:6">
      <c r="A8" s="11" t="s">
        <v>9</v>
      </c>
      <c r="B8" s="20" t="str">
        <f>附件3!B6</f>
        <v>新沂市城投置业有限公司</v>
      </c>
      <c r="C8" s="20"/>
      <c r="D8" s="11" t="s">
        <v>11</v>
      </c>
      <c r="E8" s="11"/>
      <c r="F8" s="11"/>
    </row>
    <row r="9" s="3" customFormat="1" ht="37.2" customHeight="1" spans="1:6">
      <c r="A9" s="21" t="s">
        <v>145</v>
      </c>
      <c r="B9" s="22" t="s">
        <v>146</v>
      </c>
      <c r="C9" s="22"/>
      <c r="D9" s="22"/>
      <c r="E9" s="23" t="str">
        <f>附件3!E13</f>
        <v>4.3969亿</v>
      </c>
      <c r="F9" s="23"/>
    </row>
    <row r="10" s="3" customFormat="1" ht="37.2" customHeight="1" spans="1:6">
      <c r="A10" s="24"/>
      <c r="B10" s="21" t="s">
        <v>27</v>
      </c>
      <c r="C10" s="22" t="s">
        <v>28</v>
      </c>
      <c r="D10" s="22"/>
      <c r="E10" s="25"/>
      <c r="F10" s="26"/>
    </row>
    <row r="11" s="3" customFormat="1" ht="37.2" customHeight="1" spans="1:6">
      <c r="A11" s="24"/>
      <c r="B11" s="24"/>
      <c r="C11" s="22" t="s">
        <v>29</v>
      </c>
      <c r="D11" s="22"/>
      <c r="E11" s="25" t="str">
        <f>附件3!E15</f>
        <v>2.0000亿</v>
      </c>
      <c r="F11" s="26"/>
    </row>
    <row r="12" s="3" customFormat="1" ht="37.2" customHeight="1" spans="1:6">
      <c r="A12" s="24"/>
      <c r="B12" s="24"/>
      <c r="C12" s="27" t="s">
        <v>31</v>
      </c>
      <c r="D12" s="27"/>
      <c r="E12" s="28"/>
      <c r="F12" s="29"/>
    </row>
    <row r="13" s="3" customFormat="1" ht="37.2" customHeight="1" spans="1:6">
      <c r="A13" s="24"/>
      <c r="B13" s="30"/>
      <c r="C13" s="28" t="s">
        <v>32</v>
      </c>
      <c r="D13" s="29"/>
      <c r="E13" s="28"/>
      <c r="F13" s="29"/>
    </row>
    <row r="14" s="3" customFormat="1" ht="37.2" customHeight="1" spans="1:6">
      <c r="A14" s="24"/>
      <c r="B14" s="21" t="s">
        <v>33</v>
      </c>
      <c r="C14" s="25" t="s">
        <v>34</v>
      </c>
      <c r="D14" s="26"/>
      <c r="E14" s="25" t="str">
        <f>附件3!E18</f>
        <v>2.3969亿</v>
      </c>
      <c r="F14" s="26"/>
    </row>
    <row r="15" s="3" customFormat="1" ht="37.2" customHeight="1" spans="1:6">
      <c r="A15" s="24"/>
      <c r="B15" s="24"/>
      <c r="C15" s="25" t="s">
        <v>36</v>
      </c>
      <c r="D15" s="26"/>
      <c r="E15" s="25">
        <f>附件3!E19</f>
        <v>0</v>
      </c>
      <c r="F15" s="26"/>
    </row>
    <row r="16" s="3" customFormat="1" ht="37.2" customHeight="1" spans="1:6">
      <c r="A16" s="30"/>
      <c r="B16" s="30"/>
      <c r="C16" s="25" t="s">
        <v>32</v>
      </c>
      <c r="D16" s="26"/>
      <c r="E16" s="25"/>
      <c r="F16" s="26"/>
    </row>
    <row r="17" s="4" customFormat="1" ht="145.8" customHeight="1" spans="1:6">
      <c r="A17" s="31" t="s">
        <v>147</v>
      </c>
      <c r="B17" s="32" t="str">
        <f>附件3!B21</f>
        <v>目标1：建立健全项目资金使用制度、项目实施单位财务及业务管理制度，按相关制度使用项目资金、管理项目运营；
目标2：控制项目完工进度及项目成本，如期、保质、保量的完成工作目标；
目标3：项目运营期间，按计划实现收入、支出、还本付息，实现专项债券项目年度收支平衡；
目标4：可实现加快新沂市老城区改造，加快城市建设，美化城市环境，减少城市污染；改善居民居住环境，增强居民住房建设力度的目标。可提高居民生活条件，对于调整经济和城市居民的消费结构，促进城镇住房建设意义重大。</v>
      </c>
      <c r="C17" s="32"/>
      <c r="D17" s="32"/>
      <c r="E17" s="32"/>
      <c r="F17" s="32"/>
    </row>
    <row r="18" s="4" customFormat="1" ht="37.2" customHeight="1" spans="1:6">
      <c r="A18" s="11" t="s">
        <v>148</v>
      </c>
      <c r="B18" s="11" t="s">
        <v>149</v>
      </c>
      <c r="C18" s="11" t="s">
        <v>150</v>
      </c>
      <c r="D18" s="11"/>
      <c r="E18" s="11"/>
      <c r="F18" s="11" t="s">
        <v>151</v>
      </c>
    </row>
    <row r="19" s="5" customFormat="1" ht="37.2" customHeight="1" spans="1:6">
      <c r="A19" s="11" t="s">
        <v>152</v>
      </c>
      <c r="B19" s="33" t="s">
        <v>153</v>
      </c>
      <c r="C19" s="33" t="s">
        <v>154</v>
      </c>
      <c r="D19" s="33"/>
      <c r="E19" s="33"/>
      <c r="F19" s="34">
        <v>10</v>
      </c>
    </row>
    <row r="20" s="5" customFormat="1" ht="37.2" customHeight="1" spans="1:6">
      <c r="A20" s="11"/>
      <c r="B20" s="33"/>
      <c r="C20" s="33" t="s">
        <v>155</v>
      </c>
      <c r="D20" s="33"/>
      <c r="E20" s="33"/>
      <c r="F20" s="34">
        <v>10</v>
      </c>
    </row>
    <row r="21" s="5" customFormat="1" ht="37.2" customHeight="1" spans="1:6">
      <c r="A21" s="11"/>
      <c r="B21" s="33"/>
      <c r="C21" s="33" t="s">
        <v>156</v>
      </c>
      <c r="D21" s="33"/>
      <c r="E21" s="33"/>
      <c r="F21" s="34">
        <v>7</v>
      </c>
    </row>
    <row r="22" s="5" customFormat="1" ht="37.2" customHeight="1" spans="1:6">
      <c r="A22" s="11"/>
      <c r="B22" s="33"/>
      <c r="C22" s="33" t="s">
        <v>157</v>
      </c>
      <c r="D22" s="33"/>
      <c r="E22" s="33"/>
      <c r="F22" s="34">
        <v>5</v>
      </c>
    </row>
    <row r="23" s="5" customFormat="1" ht="37.2" customHeight="1" spans="1:6">
      <c r="A23" s="11"/>
      <c r="B23" s="33" t="s">
        <v>158</v>
      </c>
      <c r="C23" s="33" t="s">
        <v>159</v>
      </c>
      <c r="D23" s="33"/>
      <c r="E23" s="33"/>
      <c r="F23" s="34">
        <v>5</v>
      </c>
    </row>
    <row r="24" s="5" customFormat="1" ht="37.2" customHeight="1" spans="1:6">
      <c r="A24" s="11"/>
      <c r="B24" s="33"/>
      <c r="C24" s="33" t="s">
        <v>160</v>
      </c>
      <c r="D24" s="33"/>
      <c r="E24" s="33"/>
      <c r="F24" s="34">
        <v>6</v>
      </c>
    </row>
    <row r="25" s="5" customFormat="1" ht="37.2" customHeight="1" spans="1:6">
      <c r="A25" s="11" t="s">
        <v>161</v>
      </c>
      <c r="B25" s="33" t="s">
        <v>162</v>
      </c>
      <c r="C25" s="33" t="s">
        <v>163</v>
      </c>
      <c r="D25" s="33"/>
      <c r="E25" s="33"/>
      <c r="F25" s="10">
        <v>7</v>
      </c>
    </row>
    <row r="26" s="5" customFormat="1" ht="37.2" customHeight="1" spans="1:6">
      <c r="A26" s="11"/>
      <c r="B26" s="33" t="s">
        <v>164</v>
      </c>
      <c r="C26" s="33" t="s">
        <v>165</v>
      </c>
      <c r="D26" s="33"/>
      <c r="E26" s="33"/>
      <c r="F26" s="34">
        <v>6</v>
      </c>
    </row>
    <row r="27" s="5" customFormat="1" ht="37.2" customHeight="1" spans="1:6">
      <c r="A27" s="11"/>
      <c r="B27" s="33" t="s">
        <v>166</v>
      </c>
      <c r="C27" s="33" t="s">
        <v>167</v>
      </c>
      <c r="D27" s="33"/>
      <c r="E27" s="33"/>
      <c r="F27" s="34">
        <v>7</v>
      </c>
    </row>
    <row r="28" s="5" customFormat="1" ht="37.2" customHeight="1" spans="1:6">
      <c r="A28" s="11"/>
      <c r="B28" s="33" t="s">
        <v>168</v>
      </c>
      <c r="C28" s="33" t="s">
        <v>169</v>
      </c>
      <c r="D28" s="33"/>
      <c r="E28" s="33"/>
      <c r="F28" s="34">
        <v>6</v>
      </c>
    </row>
    <row r="29" s="5" customFormat="1" ht="37.2" customHeight="1" spans="1:6">
      <c r="A29" s="11" t="s">
        <v>170</v>
      </c>
      <c r="B29" s="33" t="s">
        <v>171</v>
      </c>
      <c r="C29" s="33" t="s">
        <v>172</v>
      </c>
      <c r="D29" s="33"/>
      <c r="E29" s="33"/>
      <c r="F29" s="34">
        <v>4</v>
      </c>
    </row>
    <row r="30" s="5" customFormat="1" ht="37.2" customHeight="1" spans="1:6">
      <c r="A30" s="11"/>
      <c r="B30" s="33" t="s">
        <v>173</v>
      </c>
      <c r="C30" s="33" t="s">
        <v>174</v>
      </c>
      <c r="D30" s="33"/>
      <c r="E30" s="33"/>
      <c r="F30" s="34">
        <v>4</v>
      </c>
    </row>
    <row r="31" s="5" customFormat="1" ht="37.2" customHeight="1" spans="1:6">
      <c r="A31" s="11"/>
      <c r="B31" s="33" t="s">
        <v>175</v>
      </c>
      <c r="C31" s="33" t="s">
        <v>176</v>
      </c>
      <c r="D31" s="33"/>
      <c r="E31" s="33"/>
      <c r="F31" s="34">
        <v>3</v>
      </c>
    </row>
    <row r="32" s="5" customFormat="1" ht="37.2" customHeight="1" spans="1:6">
      <c r="A32" s="11"/>
      <c r="B32" s="33" t="s">
        <v>177</v>
      </c>
      <c r="C32" s="33" t="s">
        <v>178</v>
      </c>
      <c r="D32" s="33"/>
      <c r="E32" s="33"/>
      <c r="F32" s="34">
        <v>4</v>
      </c>
    </row>
    <row r="33" s="5" customFormat="1" ht="37.2" customHeight="1" spans="1:6">
      <c r="A33" s="11" t="s">
        <v>179</v>
      </c>
      <c r="B33" s="33" t="s">
        <v>180</v>
      </c>
      <c r="C33" s="33" t="s">
        <v>181</v>
      </c>
      <c r="D33" s="33"/>
      <c r="E33" s="33"/>
      <c r="F33" s="34">
        <v>8</v>
      </c>
    </row>
    <row r="34" s="5" customFormat="1" ht="37.2" customHeight="1" spans="1:6">
      <c r="A34" s="11" t="s">
        <v>182</v>
      </c>
      <c r="B34" s="11"/>
      <c r="C34" s="11"/>
      <c r="D34" s="11"/>
      <c r="E34" s="11"/>
      <c r="F34" s="34">
        <f>SUM(F19:F33)</f>
        <v>92</v>
      </c>
    </row>
    <row r="35" s="5" customFormat="1" ht="69.6" customHeight="1" spans="1:6">
      <c r="A35" s="32" t="s">
        <v>183</v>
      </c>
      <c r="B35" s="35" t="s">
        <v>184</v>
      </c>
      <c r="C35" s="36"/>
      <c r="D35" s="36"/>
      <c r="E35" s="36"/>
      <c r="F35" s="37"/>
    </row>
    <row r="36" s="5" customFormat="1" ht="69.6" customHeight="1" spans="1:6">
      <c r="A36" s="32" t="s">
        <v>185</v>
      </c>
      <c r="B36" s="35" t="s">
        <v>186</v>
      </c>
      <c r="C36" s="36"/>
      <c r="D36" s="36"/>
      <c r="E36" s="36"/>
      <c r="F36" s="37"/>
    </row>
    <row r="37" s="5" customFormat="1" ht="69.6" customHeight="1" spans="1:6">
      <c r="A37" s="32" t="s">
        <v>187</v>
      </c>
      <c r="B37" s="35" t="s">
        <v>188</v>
      </c>
      <c r="C37" s="36"/>
      <c r="D37" s="36"/>
      <c r="E37" s="36"/>
      <c r="F37" s="37"/>
    </row>
    <row r="38" s="5" customFormat="1" ht="69.6" customHeight="1" spans="1:6">
      <c r="A38" s="38" t="s">
        <v>189</v>
      </c>
      <c r="B38" s="39"/>
      <c r="C38" s="39"/>
      <c r="D38" s="39"/>
      <c r="E38" s="39"/>
      <c r="F38" s="39"/>
    </row>
    <row r="39" s="5" customFormat="1" ht="37.2" customHeight="1" spans="1:6">
      <c r="A39" s="40" t="s">
        <v>190</v>
      </c>
      <c r="B39" s="41"/>
      <c r="C39" s="41"/>
      <c r="D39" s="41"/>
      <c r="E39" s="41"/>
      <c r="F39" s="41"/>
    </row>
    <row r="40" s="5" customFormat="1" ht="37.2" customHeight="1"/>
    <row r="41" s="5" customFormat="1" ht="37.2" customHeight="1"/>
    <row r="42" s="5" customFormat="1" ht="37.2" customHeight="1"/>
    <row r="43" s="5" customFormat="1" ht="37.2" customHeight="1"/>
    <row r="44" s="5" customFormat="1" ht="37.2" customHeight="1"/>
    <row r="45" s="5" customFormat="1" ht="37.2" customHeight="1"/>
    <row r="46" s="5" customFormat="1" ht="37.2" customHeight="1"/>
    <row r="47" s="5" customFormat="1" ht="37.2" customHeight="1"/>
    <row r="48" s="5" customFormat="1" ht="37.2" customHeight="1"/>
    <row r="49" s="5" customFormat="1" ht="37.2" customHeight="1"/>
    <row r="50" s="5" customFormat="1" ht="37.2" customHeight="1"/>
    <row r="51" s="5" customFormat="1" ht="37.2" customHeight="1"/>
    <row r="52" s="5" customFormat="1" ht="37.2" customHeight="1"/>
    <row r="53" s="5" customFormat="1" ht="37.2" customHeight="1"/>
  </sheetData>
  <mergeCells count="58">
    <mergeCell ref="A2:F2"/>
    <mergeCell ref="A3:F3"/>
    <mergeCell ref="B4:C4"/>
    <mergeCell ref="E4:F4"/>
    <mergeCell ref="B5:F5"/>
    <mergeCell ref="B6:C6"/>
    <mergeCell ref="E6:F6"/>
    <mergeCell ref="B7:C7"/>
    <mergeCell ref="E7:F7"/>
    <mergeCell ref="B8:C8"/>
    <mergeCell ref="E8:F8"/>
    <mergeCell ref="B9:D9"/>
    <mergeCell ref="E9:F9"/>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B17:F17"/>
    <mergeCell ref="C18:E18"/>
    <mergeCell ref="C19:E19"/>
    <mergeCell ref="C20:E20"/>
    <mergeCell ref="C21:E21"/>
    <mergeCell ref="C22:E22"/>
    <mergeCell ref="C23:E23"/>
    <mergeCell ref="C24:E24"/>
    <mergeCell ref="C25:E25"/>
    <mergeCell ref="C26:E26"/>
    <mergeCell ref="C27:E27"/>
    <mergeCell ref="C28:E28"/>
    <mergeCell ref="C29:E29"/>
    <mergeCell ref="C30:E30"/>
    <mergeCell ref="C31:E31"/>
    <mergeCell ref="C32:E32"/>
    <mergeCell ref="C33:E33"/>
    <mergeCell ref="A34:E34"/>
    <mergeCell ref="B35:F35"/>
    <mergeCell ref="B36:F36"/>
    <mergeCell ref="B37:F37"/>
    <mergeCell ref="B38:F38"/>
    <mergeCell ref="A39:F39"/>
    <mergeCell ref="A9:A16"/>
    <mergeCell ref="A19:A24"/>
    <mergeCell ref="A25:A28"/>
    <mergeCell ref="A29:A32"/>
    <mergeCell ref="B10:B13"/>
    <mergeCell ref="B14:B16"/>
    <mergeCell ref="B19:B22"/>
    <mergeCell ref="B23:B24"/>
  </mergeCells>
  <printOptions horizontalCentered="1"/>
  <pageMargins left="0.393055555555556" right="0.472222222222222" top="0.590277777777778" bottom="0.196527777777778" header="0.354166666666667" footer="0.354166666666667"/>
  <pageSetup paperSize="9" scale="90" orientation="portrait"/>
  <headerFooter alignWithMargins="0"/>
</worksheet>
</file>

<file path=docProps/app.xml><?xml version="1.0" encoding="utf-8"?>
<Properties xmlns="http://schemas.openxmlformats.org/officeDocument/2006/extended-properties" xmlns:vt="http://schemas.openxmlformats.org/officeDocument/2006/docPropsVTypes">
  <Company>Microsoft China</Company>
  <Application>Microsoft Excel</Application>
  <HeadingPairs>
    <vt:vector size="2" baseType="variant">
      <vt:variant>
        <vt:lpstr>工作表</vt:lpstr>
      </vt:variant>
      <vt:variant>
        <vt:i4>2</vt:i4>
      </vt:variant>
    </vt:vector>
  </HeadingPairs>
  <TitlesOfParts>
    <vt:vector size="2" baseType="lpstr">
      <vt:lpstr>附件3</vt:lpstr>
      <vt:lpstr>附件5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dc:creator>
  <cp:lastModifiedBy>灯花百结</cp:lastModifiedBy>
  <dcterms:created xsi:type="dcterms:W3CDTF">2007-03-28T03:04:00Z</dcterms:created>
  <cp:lastPrinted>2021-10-26T01:31:00Z</cp:lastPrinted>
  <dcterms:modified xsi:type="dcterms:W3CDTF">2022-07-06T03:40:13Z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374DF3CA9B4F434E8A45F3309E327A8C</vt:lpwstr>
  </property>
  <property fmtid="{D5CDD505-2E9C-101B-9397-08002B2CF9AE}" pid="3" name="KSOProductBuildVer">
    <vt:lpwstr>2052-11.1.0.10132</vt:lpwstr>
  </property>
</Properties>
</file>